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09"/>
  </bookViews>
  <sheets>
    <sheet name="BANK-WISE CROP" sheetId="100" r:id="rId1"/>
  </sheets>
  <definedNames>
    <definedName name="_xlnm.Print_Area" localSheetId="0">'BANK-WISE CROP'!$A$1:$L$41</definedName>
  </definedNames>
  <calcPr calcId="152511"/>
</workbook>
</file>

<file path=xl/calcChain.xml><?xml version="1.0" encoding="utf-8"?>
<calcChain xmlns="http://schemas.openxmlformats.org/spreadsheetml/2006/main">
  <c r="D41" i="100" l="1"/>
  <c r="E41" i="100" l="1"/>
  <c r="F41" i="100"/>
  <c r="G41" i="100"/>
  <c r="H41" i="100"/>
  <c r="I41" i="100"/>
  <c r="C41" i="100" l="1"/>
  <c r="J41" i="100" l="1"/>
  <c r="K41" i="100"/>
  <c r="L6" i="100" l="1"/>
  <c r="L7" i="100"/>
  <c r="L8" i="100"/>
  <c r="L9" i="100"/>
  <c r="L10" i="100"/>
  <c r="L11" i="100"/>
  <c r="L12" i="100"/>
  <c r="L13" i="100"/>
  <c r="L14" i="100"/>
  <c r="L15" i="100"/>
  <c r="L16" i="100"/>
  <c r="L17" i="100"/>
  <c r="L18" i="100"/>
  <c r="L19" i="100"/>
  <c r="L20" i="100"/>
  <c r="L21" i="100"/>
  <c r="L22" i="100"/>
  <c r="L23" i="100"/>
  <c r="L24" i="100"/>
  <c r="L25" i="100"/>
  <c r="L26" i="100"/>
  <c r="L27" i="100"/>
  <c r="L28" i="100"/>
  <c r="L29" i="100"/>
  <c r="L30" i="100"/>
  <c r="L31" i="100"/>
  <c r="L32" i="100"/>
  <c r="L33" i="100"/>
  <c r="L34" i="100"/>
  <c r="L35" i="100"/>
  <c r="L36" i="100"/>
  <c r="L37" i="100"/>
  <c r="L38" i="100"/>
  <c r="L39" i="100"/>
  <c r="L40" i="100"/>
  <c r="L41" i="100"/>
  <c r="L5" i="100"/>
</calcChain>
</file>

<file path=xl/sharedStrings.xml><?xml version="1.0" encoding="utf-8"?>
<sst xmlns="http://schemas.openxmlformats.org/spreadsheetml/2006/main" count="54" uniqueCount="51">
  <si>
    <t>TOTAL</t>
  </si>
  <si>
    <t>AMT. IN CRORE</t>
  </si>
  <si>
    <t>SBI</t>
  </si>
  <si>
    <t>PNB</t>
  </si>
  <si>
    <t>JKGB</t>
  </si>
  <si>
    <t>JKSCB</t>
  </si>
  <si>
    <t>EDB</t>
  </si>
  <si>
    <t>UCO BANK</t>
  </si>
  <si>
    <t>CBI</t>
  </si>
  <si>
    <t>CANARA BANK</t>
  </si>
  <si>
    <t>P&amp;S BANK</t>
  </si>
  <si>
    <t>UBI</t>
  </si>
  <si>
    <t>BANK OF INDIA</t>
  </si>
  <si>
    <t>IOB</t>
  </si>
  <si>
    <t>BOM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</si>
  <si>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</si>
  <si>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</si>
  <si>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</si>
  <si>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</si>
  <si>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</si>
  <si>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</si>
  <si>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</si>
  <si>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</si>
  <si>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</si>
  <si>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SIB</t>
  </si>
  <si>
    <t>KOTAK M. BANK</t>
  </si>
  <si>
    <t>BANDHAN BANK</t>
  </si>
  <si>
    <t>JCC BANK</t>
  </si>
  <si>
    <t>BCC BANK</t>
  </si>
  <si>
    <t>ACC BANK</t>
  </si>
  <si>
    <t>CCB</t>
  </si>
  <si>
    <t>DUCO BANK</t>
  </si>
  <si>
    <t>SCARD</t>
  </si>
  <si>
    <t>BMC BANK</t>
  </si>
  <si>
    <t>KMC BANK</t>
  </si>
  <si>
    <t>UCB</t>
  </si>
  <si>
    <t>SFC</t>
  </si>
  <si>
    <t>BANK NAME</t>
  </si>
  <si>
    <t>BOB</t>
  </si>
  <si>
    <t>#</t>
  </si>
  <si>
    <t xml:space="preserve">NO OF PENDING APPLICATIONS </t>
  </si>
  <si>
    <t>APPLICATIONS RETURNED</t>
  </si>
  <si>
    <t>A/Cs</t>
  </si>
  <si>
    <t>AMT</t>
  </si>
  <si>
    <t>%</t>
  </si>
  <si>
    <t>ACTIVE 
KCC (CROPS)</t>
  </si>
  <si>
    <t>KCC ISSUED DURING
2022-23</t>
  </si>
  <si>
    <t>LIMIT SANCTIONED</t>
  </si>
  <si>
    <t>BANKWISE PROGRESS UNDER (KCC-CROPS) -DATA AS ON 31.12.2022 IN OF UT IN J&amp;K</t>
  </si>
  <si>
    <t>AMT. OUTSTANDING</t>
  </si>
  <si>
    <t>NPA
 AS ON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</si>
</sst>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4"/>
      <color theme="1"/>
      <name val="Century Gothic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  <font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4" fillId="0" borderId="0"/>
    <xf numFmtId="0" fontId="5" fillId="0" borderId="0">
      <alignment vertical="center"/>
    </xf>
    <xf numFmtId="0" fontId="6" fillId="0" borderId="0"/>
    <xf numFmtId="0" fontId="7" fillId="0" borderId="0"/>
  </cellStyleXfs>
  <cellXfs count="31">
    <xf numFmtId="0" fontId="0" fillId="0" borderId="0" xfId="0"/>
    <xf numFmtId="0" fontId="3" fillId="0" borderId="0" xfId="0" applyFont="1"/>
    <xf numFmtId="0" fontId="8" fillId="0" borderId="0" xfId="0" applyFont="1"/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wrapText="1"/>
    </xf>
    <xf numFmtId="1" fontId="9" fillId="0" borderId="1" xfId="0" applyNumberFormat="1" applyFont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right" wrapText="1"/>
    </xf>
    <xf numFmtId="1" fontId="9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7">
    <cellStyle name="Excel Built-in Normal" xfId="2"/>
    <cellStyle name="Normal" xfId="0" builtinId="0"/>
    <cellStyle name="Normal 2" xfId="1"/>
    <cellStyle name="Normal 2 2" xfId="3"/>
    <cellStyle name="Normal 3" xfId="4"/>
    <cellStyle name="Normal 4" xfId="6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1"/>
  <sheetViews>
    <sheetView tabSelected="1" view="pageBreakPreview" zoomScale="60" zoomScaleNormal="89" workbookViewId="0">
      <selection sqref="A1:XFD1"/>
    </sheetView>
  </sheetViews>
  <sheetFormatPr defaultRowHeight="20.25" customHeight="1" x14ac:dyDescent="0.25"/>
  <cols>
    <col min="1" max="1" width="6.140625" style="1" customWidth="1"/>
    <col min="2" max="2" width="27.140625" style="1" customWidth="1"/>
    <col min="3" max="3" width="13.28515625" style="1" customWidth="1"/>
    <col min="4" max="4" width="21.28515625" style="1" customWidth="1"/>
    <col min="5" max="5" width="23.85546875" style="1" customWidth="1"/>
    <col min="6" max="6" width="13.85546875" style="1" customWidth="1"/>
    <col min="7" max="7" width="14.140625" style="1" customWidth="1"/>
    <col min="8" max="8" width="19.7109375" style="1" customWidth="1"/>
    <col min="9" max="9" width="17" style="1" customWidth="1"/>
    <col min="10" max="10" width="11.42578125" style="1" customWidth="1"/>
    <col min="11" max="11" width="11.140625" style="1" customWidth="1"/>
    <col min="12" max="12" width="12.140625" style="1" customWidth="1"/>
    <col min="13" max="16384" width="9.140625" style="1"/>
  </cols>
  <sheetData>
    <row r="1" spans="1:12" s="3" customFormat="1" ht="30.75" customHeight="1" thickBot="1" x14ac:dyDescent="0.3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s="3" customFormat="1" ht="29.25" customHeight="1" thickBot="1" x14ac:dyDescent="0.3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s="2" customFormat="1" ht="63" customHeight="1" thickBot="1" x14ac:dyDescent="0.25">
      <c r="A3" s="30" t="s">
        <v>39</v>
      </c>
      <c r="B3" s="30" t="s">
        <v>37</v>
      </c>
      <c r="C3" s="30" t="s">
        <v>45</v>
      </c>
      <c r="D3" s="30"/>
      <c r="E3" s="30"/>
      <c r="F3" s="30" t="s">
        <v>46</v>
      </c>
      <c r="G3" s="30"/>
      <c r="H3" s="30" t="s">
        <v>40</v>
      </c>
      <c r="I3" s="30" t="s">
        <v>41</v>
      </c>
      <c r="J3" s="30" t="s">
        <v>50</v>
      </c>
      <c r="K3" s="30"/>
      <c r="L3" s="30"/>
    </row>
    <row r="4" spans="1:12" s="2" customFormat="1" ht="53.25" customHeight="1" thickBot="1" x14ac:dyDescent="0.25">
      <c r="A4" s="30"/>
      <c r="B4" s="30"/>
      <c r="C4" s="22" t="s">
        <v>42</v>
      </c>
      <c r="D4" s="22" t="s">
        <v>47</v>
      </c>
      <c r="E4" s="22" t="s">
        <v>49</v>
      </c>
      <c r="F4" s="22" t="s">
        <v>42</v>
      </c>
      <c r="G4" s="22" t="s">
        <v>43</v>
      </c>
      <c r="H4" s="30"/>
      <c r="I4" s="30"/>
      <c r="J4" s="22" t="s">
        <v>42</v>
      </c>
      <c r="K4" s="22" t="s">
        <v>43</v>
      </c>
      <c r="L4" s="22" t="s">
        <v>44</v>
      </c>
    </row>
    <row r="5" spans="1:12" s="13" customFormat="1" ht="26.25" customHeight="1" thickBot="1" x14ac:dyDescent="0.35">
      <c r="A5" s="4">
        <v>1</v>
      </c>
      <c r="B5" s="5" t="s">
        <v>2</v>
      </c>
      <c r="C5" s="6">
        <v>18826</v>
      </c>
      <c r="D5" s="7">
        <v>172.73</v>
      </c>
      <c r="E5" s="8">
        <v>158.68</v>
      </c>
      <c r="F5" s="9">
        <v>356</v>
      </c>
      <c r="G5" s="8">
        <v>2.93</v>
      </c>
      <c r="H5" s="10">
        <v>0</v>
      </c>
      <c r="I5" s="10">
        <v>0</v>
      </c>
      <c r="J5" s="11">
        <v>2796</v>
      </c>
      <c r="K5" s="7">
        <v>24.030000000000008</v>
      </c>
      <c r="L5" s="12">
        <f>IFERROR((K5/E5),"-")</f>
        <v>0.15143685404587853</v>
      </c>
    </row>
    <row r="6" spans="1:12" s="13" customFormat="1" ht="26.25" customHeight="1" thickBot="1" x14ac:dyDescent="0.35">
      <c r="A6" s="4">
        <v>2</v>
      </c>
      <c r="B6" s="5" t="s">
        <v>3</v>
      </c>
      <c r="C6" s="6">
        <v>19989</v>
      </c>
      <c r="D6" s="7">
        <v>180.90539699999997</v>
      </c>
      <c r="E6" s="8">
        <v>141.02702931800002</v>
      </c>
      <c r="F6" s="9">
        <v>1280</v>
      </c>
      <c r="G6" s="8">
        <v>17.170409999999997</v>
      </c>
      <c r="H6" s="10">
        <v>2</v>
      </c>
      <c r="I6" s="10">
        <v>16</v>
      </c>
      <c r="J6" s="11">
        <v>2252</v>
      </c>
      <c r="K6" s="7">
        <v>18.211276403999996</v>
      </c>
      <c r="L6" s="12">
        <f t="shared" ref="L6:L41" si="0">IFERROR((K6/E6),"-")</f>
        <v>0.12913323418970718</v>
      </c>
    </row>
    <row r="7" spans="1:12" s="13" customFormat="1" ht="26.25" customHeight="1" thickBot="1" x14ac:dyDescent="0.35">
      <c r="A7" s="4">
        <v>3</v>
      </c>
      <c r="B7" s="5" t="s">
        <v>7</v>
      </c>
      <c r="C7" s="6">
        <v>302</v>
      </c>
      <c r="D7" s="7">
        <v>3.2399999999999998</v>
      </c>
      <c r="E7" s="8">
        <v>2.92</v>
      </c>
      <c r="F7" s="9">
        <v>0</v>
      </c>
      <c r="G7" s="8">
        <v>0</v>
      </c>
      <c r="H7" s="10">
        <v>0</v>
      </c>
      <c r="I7" s="10">
        <v>0</v>
      </c>
      <c r="J7" s="6">
        <v>7</v>
      </c>
      <c r="K7" s="7">
        <v>0.18000000000000002</v>
      </c>
      <c r="L7" s="12">
        <f t="shared" si="0"/>
        <v>6.1643835616438367E-2</v>
      </c>
    </row>
    <row r="8" spans="1:12" s="13" customFormat="1" ht="26.25" customHeight="1" thickBot="1" x14ac:dyDescent="0.35">
      <c r="A8" s="4">
        <v>4</v>
      </c>
      <c r="B8" s="5" t="s">
        <v>8</v>
      </c>
      <c r="C8" s="6">
        <v>761</v>
      </c>
      <c r="D8" s="7">
        <v>12.510000000000002</v>
      </c>
      <c r="E8" s="8">
        <v>11.110000000000001</v>
      </c>
      <c r="F8" s="9">
        <v>20</v>
      </c>
      <c r="G8" s="8">
        <v>0.1</v>
      </c>
      <c r="H8" s="10">
        <v>0</v>
      </c>
      <c r="I8" s="10">
        <v>0</v>
      </c>
      <c r="J8" s="11">
        <v>33</v>
      </c>
      <c r="K8" s="7">
        <v>2.1799999999999997</v>
      </c>
      <c r="L8" s="12">
        <f t="shared" si="0"/>
        <v>0.19621962196219617</v>
      </c>
    </row>
    <row r="9" spans="1:12" s="13" customFormat="1" ht="26.25" customHeight="1" thickBot="1" x14ac:dyDescent="0.35">
      <c r="A9" s="4">
        <v>5</v>
      </c>
      <c r="B9" s="14" t="s">
        <v>9</v>
      </c>
      <c r="C9" s="6">
        <v>967</v>
      </c>
      <c r="D9" s="7">
        <v>10.0739</v>
      </c>
      <c r="E9" s="8">
        <v>9.1719000000000008</v>
      </c>
      <c r="F9" s="9">
        <v>109</v>
      </c>
      <c r="G9" s="8">
        <v>0.92580000000000007</v>
      </c>
      <c r="H9" s="10">
        <v>0</v>
      </c>
      <c r="I9" s="10">
        <v>0</v>
      </c>
      <c r="J9" s="11">
        <v>39</v>
      </c>
      <c r="K9" s="7">
        <v>1.0359</v>
      </c>
      <c r="L9" s="12">
        <f t="shared" si="0"/>
        <v>0.11294279266019036</v>
      </c>
    </row>
    <row r="10" spans="1:12" s="13" customFormat="1" ht="26.25" customHeight="1" thickBot="1" x14ac:dyDescent="0.35">
      <c r="A10" s="4">
        <v>6</v>
      </c>
      <c r="B10" s="5" t="s">
        <v>10</v>
      </c>
      <c r="C10" s="6">
        <v>493</v>
      </c>
      <c r="D10" s="7">
        <v>4.3070000000000004</v>
      </c>
      <c r="E10" s="8">
        <v>4.3070000000000004</v>
      </c>
      <c r="F10" s="9">
        <v>1</v>
      </c>
      <c r="G10" s="8">
        <v>7.4999999999999997E-2</v>
      </c>
      <c r="H10" s="10">
        <v>0</v>
      </c>
      <c r="I10" s="10">
        <v>0</v>
      </c>
      <c r="J10" s="11">
        <v>125</v>
      </c>
      <c r="K10" s="7">
        <v>1.282</v>
      </c>
      <c r="L10" s="12">
        <f t="shared" si="0"/>
        <v>0.2976549802646854</v>
      </c>
    </row>
    <row r="11" spans="1:12" s="13" customFormat="1" ht="26.25" customHeight="1" thickBot="1" x14ac:dyDescent="0.35">
      <c r="A11" s="4">
        <v>7</v>
      </c>
      <c r="B11" s="5" t="s">
        <v>38</v>
      </c>
      <c r="C11" s="6">
        <v>67</v>
      </c>
      <c r="D11" s="7">
        <v>0.48</v>
      </c>
      <c r="E11" s="8">
        <v>0.34599999999999997</v>
      </c>
      <c r="F11" s="9">
        <v>3</v>
      </c>
      <c r="G11" s="8">
        <v>3.1E-2</v>
      </c>
      <c r="H11" s="10">
        <v>0</v>
      </c>
      <c r="I11" s="10">
        <v>0</v>
      </c>
      <c r="J11" s="11">
        <v>5</v>
      </c>
      <c r="K11" s="7">
        <v>0.01</v>
      </c>
      <c r="L11" s="12">
        <f t="shared" si="0"/>
        <v>2.8901734104046246E-2</v>
      </c>
    </row>
    <row r="12" spans="1:12" s="13" customFormat="1" ht="26.25" customHeight="1" thickBot="1" x14ac:dyDescent="0.35">
      <c r="A12" s="4">
        <v>8</v>
      </c>
      <c r="B12" s="5" t="s">
        <v>11</v>
      </c>
      <c r="C12" s="6">
        <v>189</v>
      </c>
      <c r="D12" s="7">
        <v>4.3499999999999996</v>
      </c>
      <c r="E12" s="8">
        <v>3.64</v>
      </c>
      <c r="F12" s="9">
        <v>3</v>
      </c>
      <c r="G12" s="8">
        <v>0.05</v>
      </c>
      <c r="H12" s="10">
        <v>9</v>
      </c>
      <c r="I12" s="10">
        <v>0</v>
      </c>
      <c r="J12" s="11">
        <v>7</v>
      </c>
      <c r="K12" s="7">
        <v>8.1000000000000003E-2</v>
      </c>
      <c r="L12" s="12">
        <f t="shared" si="0"/>
        <v>2.2252747252747253E-2</v>
      </c>
    </row>
    <row r="13" spans="1:12" s="13" customFormat="1" ht="26.25" customHeight="1" thickBot="1" x14ac:dyDescent="0.35">
      <c r="A13" s="4">
        <v>9</v>
      </c>
      <c r="B13" s="5" t="s">
        <v>12</v>
      </c>
      <c r="C13" s="6">
        <v>261</v>
      </c>
      <c r="D13" s="7">
        <v>0.53</v>
      </c>
      <c r="E13" s="8">
        <v>0.32500000000000001</v>
      </c>
      <c r="F13" s="9">
        <v>0</v>
      </c>
      <c r="G13" s="8">
        <v>0</v>
      </c>
      <c r="H13" s="10">
        <v>0</v>
      </c>
      <c r="I13" s="10">
        <v>0</v>
      </c>
      <c r="J13" s="11">
        <v>0</v>
      </c>
      <c r="K13" s="7">
        <v>0</v>
      </c>
      <c r="L13" s="12">
        <f t="shared" si="0"/>
        <v>0</v>
      </c>
    </row>
    <row r="14" spans="1:12" s="13" customFormat="1" ht="26.25" customHeight="1" thickBot="1" x14ac:dyDescent="0.35">
      <c r="A14" s="4">
        <v>10</v>
      </c>
      <c r="B14" s="5" t="s">
        <v>13</v>
      </c>
      <c r="C14" s="6">
        <v>1</v>
      </c>
      <c r="D14" s="7">
        <v>0.05</v>
      </c>
      <c r="E14" s="8">
        <v>0.05</v>
      </c>
      <c r="F14" s="9">
        <v>0</v>
      </c>
      <c r="G14" s="8">
        <v>0</v>
      </c>
      <c r="H14" s="10">
        <v>0</v>
      </c>
      <c r="I14" s="10">
        <v>0</v>
      </c>
      <c r="J14" s="11">
        <v>0</v>
      </c>
      <c r="K14" s="7">
        <v>0</v>
      </c>
      <c r="L14" s="12">
        <f t="shared" si="0"/>
        <v>0</v>
      </c>
    </row>
    <row r="15" spans="1:12" s="13" customFormat="1" ht="26.25" customHeight="1" thickBot="1" x14ac:dyDescent="0.35">
      <c r="A15" s="4">
        <v>11</v>
      </c>
      <c r="B15" s="5" t="s">
        <v>14</v>
      </c>
      <c r="C15" s="6">
        <v>2</v>
      </c>
      <c r="D15" s="7">
        <v>0.06</v>
      </c>
      <c r="E15" s="8">
        <v>0.06</v>
      </c>
      <c r="F15" s="9">
        <v>0</v>
      </c>
      <c r="G15" s="8">
        <v>0</v>
      </c>
      <c r="H15" s="10">
        <v>0</v>
      </c>
      <c r="I15" s="10">
        <v>0</v>
      </c>
      <c r="J15" s="11">
        <v>0</v>
      </c>
      <c r="K15" s="7">
        <v>0</v>
      </c>
      <c r="L15" s="12">
        <f t="shared" si="0"/>
        <v>0</v>
      </c>
    </row>
    <row r="16" spans="1:12" s="13" customFormat="1" ht="26.25" customHeight="1" thickBot="1" x14ac:dyDescent="0.35">
      <c r="A16" s="4">
        <v>12</v>
      </c>
      <c r="B16" s="5" t="s">
        <v>15</v>
      </c>
      <c r="C16" s="6"/>
      <c r="D16" s="7"/>
      <c r="E16" s="15"/>
      <c r="F16" s="6"/>
      <c r="G16" s="15"/>
      <c r="H16" s="6"/>
      <c r="I16" s="6"/>
      <c r="J16" s="11">
        <v>0</v>
      </c>
      <c r="K16" s="7">
        <v>0</v>
      </c>
      <c r="L16" s="12" t="str">
        <f t="shared" si="0"/>
        <v>-</v>
      </c>
    </row>
    <row r="17" spans="1:12" s="13" customFormat="1" ht="26.25" customHeight="1" thickBot="1" x14ac:dyDescent="0.35">
      <c r="A17" s="4">
        <v>13</v>
      </c>
      <c r="B17" s="5" t="s">
        <v>16</v>
      </c>
      <c r="C17" s="6">
        <v>630641</v>
      </c>
      <c r="D17" s="7">
        <v>6003.6350000000011</v>
      </c>
      <c r="E17" s="8">
        <v>4273.4740999999995</v>
      </c>
      <c r="F17" s="9">
        <v>10276</v>
      </c>
      <c r="G17" s="8">
        <v>118.02839999999998</v>
      </c>
      <c r="H17" s="10">
        <v>753</v>
      </c>
      <c r="I17" s="10">
        <v>3280</v>
      </c>
      <c r="J17" s="11">
        <v>4629</v>
      </c>
      <c r="K17" s="7">
        <v>74.7</v>
      </c>
      <c r="L17" s="12">
        <f t="shared" si="0"/>
        <v>1.7479923418747292E-2</v>
      </c>
    </row>
    <row r="18" spans="1:12" s="13" customFormat="1" ht="26.25" customHeight="1" thickBot="1" x14ac:dyDescent="0.35">
      <c r="A18" s="4">
        <v>14</v>
      </c>
      <c r="B18" s="5" t="s">
        <v>17</v>
      </c>
      <c r="C18" s="6"/>
      <c r="D18" s="7"/>
      <c r="E18" s="15"/>
      <c r="F18" s="6"/>
      <c r="G18" s="15"/>
      <c r="H18" s="6"/>
      <c r="I18" s="6"/>
      <c r="J18" s="11">
        <v>0</v>
      </c>
      <c r="K18" s="7">
        <v>0</v>
      </c>
      <c r="L18" s="12" t="str">
        <f t="shared" si="0"/>
        <v>-</v>
      </c>
    </row>
    <row r="19" spans="1:12" s="13" customFormat="1" ht="26.25" customHeight="1" thickBot="1" x14ac:dyDescent="0.35">
      <c r="A19" s="4">
        <v>15</v>
      </c>
      <c r="B19" s="5" t="s">
        <v>18</v>
      </c>
      <c r="C19" s="6">
        <v>7522</v>
      </c>
      <c r="D19" s="7">
        <v>284.48570453000013</v>
      </c>
      <c r="E19" s="8">
        <v>284.48570453000013</v>
      </c>
      <c r="F19" s="9">
        <v>5115</v>
      </c>
      <c r="G19" s="8">
        <v>161.45921850100004</v>
      </c>
      <c r="H19" s="10">
        <v>0</v>
      </c>
      <c r="I19" s="10">
        <v>0</v>
      </c>
      <c r="J19" s="11">
        <v>1231</v>
      </c>
      <c r="K19" s="7">
        <v>59.92170202099998</v>
      </c>
      <c r="L19" s="12">
        <f t="shared" si="0"/>
        <v>0.21063168049163258</v>
      </c>
    </row>
    <row r="20" spans="1:12" s="13" customFormat="1" ht="26.25" customHeight="1" thickBot="1" x14ac:dyDescent="0.35">
      <c r="A20" s="4">
        <v>16</v>
      </c>
      <c r="B20" s="5" t="s">
        <v>19</v>
      </c>
      <c r="C20" s="6"/>
      <c r="D20" s="7"/>
      <c r="E20" s="15"/>
      <c r="F20" s="6"/>
      <c r="G20" s="15"/>
      <c r="H20" s="6"/>
      <c r="I20" s="6"/>
      <c r="J20" s="11">
        <v>0</v>
      </c>
      <c r="K20" s="7">
        <v>0</v>
      </c>
      <c r="L20" s="12" t="str">
        <f t="shared" si="0"/>
        <v>-</v>
      </c>
    </row>
    <row r="21" spans="1:12" s="13" customFormat="1" ht="26.25" customHeight="1" thickBot="1" x14ac:dyDescent="0.35">
      <c r="A21" s="4">
        <v>17</v>
      </c>
      <c r="B21" s="5" t="s">
        <v>20</v>
      </c>
      <c r="C21" s="6">
        <v>117</v>
      </c>
      <c r="D21" s="7">
        <v>14.56</v>
      </c>
      <c r="E21" s="8">
        <v>11.11</v>
      </c>
      <c r="F21" s="9">
        <v>45</v>
      </c>
      <c r="G21" s="8">
        <v>7.0999999999999988</v>
      </c>
      <c r="H21" s="10">
        <v>4</v>
      </c>
      <c r="I21" s="10">
        <v>3</v>
      </c>
      <c r="J21" s="11">
        <v>18</v>
      </c>
      <c r="K21" s="7">
        <v>1.17</v>
      </c>
      <c r="L21" s="12">
        <f t="shared" si="0"/>
        <v>0.10531053105310531</v>
      </c>
    </row>
    <row r="22" spans="1:12" s="13" customFormat="1" ht="26.25" customHeight="1" thickBot="1" x14ac:dyDescent="0.35">
      <c r="A22" s="4">
        <v>18</v>
      </c>
      <c r="B22" s="5" t="s">
        <v>21</v>
      </c>
      <c r="C22" s="6"/>
      <c r="D22" s="7"/>
      <c r="E22" s="15"/>
      <c r="F22" s="6"/>
      <c r="G22" s="15"/>
      <c r="H22" s="6"/>
      <c r="I22" s="6"/>
      <c r="J22" s="11">
        <v>0</v>
      </c>
      <c r="K22" s="7">
        <v>0</v>
      </c>
      <c r="L22" s="12" t="str">
        <f t="shared" si="0"/>
        <v>-</v>
      </c>
    </row>
    <row r="23" spans="1:12" s="13" customFormat="1" ht="26.25" customHeight="1" thickBot="1" x14ac:dyDescent="0.35">
      <c r="A23" s="4">
        <v>19</v>
      </c>
      <c r="B23" s="5" t="s">
        <v>22</v>
      </c>
      <c r="C23" s="6">
        <v>0</v>
      </c>
      <c r="D23" s="7">
        <v>0</v>
      </c>
      <c r="E23" s="8">
        <v>0</v>
      </c>
      <c r="F23" s="9">
        <v>0</v>
      </c>
      <c r="G23" s="8">
        <v>0</v>
      </c>
      <c r="H23" s="10">
        <v>0</v>
      </c>
      <c r="I23" s="10">
        <v>0</v>
      </c>
      <c r="J23" s="11">
        <v>0</v>
      </c>
      <c r="K23" s="7">
        <v>0</v>
      </c>
      <c r="L23" s="12" t="str">
        <f t="shared" si="0"/>
        <v>-</v>
      </c>
    </row>
    <row r="24" spans="1:12" s="13" customFormat="1" ht="26.25" customHeight="1" thickBot="1" x14ac:dyDescent="0.35">
      <c r="A24" s="4">
        <v>20</v>
      </c>
      <c r="B24" s="5" t="s">
        <v>23</v>
      </c>
      <c r="C24" s="6"/>
      <c r="D24" s="7"/>
      <c r="E24" s="15"/>
      <c r="F24" s="6"/>
      <c r="G24" s="15"/>
      <c r="H24" s="6"/>
      <c r="I24" s="6"/>
      <c r="J24" s="11">
        <v>0</v>
      </c>
      <c r="K24" s="7">
        <v>0</v>
      </c>
      <c r="L24" s="12" t="str">
        <f t="shared" si="0"/>
        <v>-</v>
      </c>
    </row>
    <row r="25" spans="1:12" s="13" customFormat="1" ht="26.25" customHeight="1" thickBot="1" x14ac:dyDescent="0.35">
      <c r="A25" s="4">
        <v>21</v>
      </c>
      <c r="B25" s="5" t="s">
        <v>24</v>
      </c>
      <c r="C25" s="6"/>
      <c r="D25" s="7"/>
      <c r="E25" s="15"/>
      <c r="F25" s="6"/>
      <c r="G25" s="15"/>
      <c r="H25" s="6"/>
      <c r="I25" s="6"/>
      <c r="J25" s="11">
        <v>0</v>
      </c>
      <c r="K25" s="7">
        <v>0</v>
      </c>
      <c r="L25" s="12" t="str">
        <f t="shared" si="0"/>
        <v>-</v>
      </c>
    </row>
    <row r="26" spans="1:12" s="13" customFormat="1" ht="26.25" customHeight="1" thickBot="1" x14ac:dyDescent="0.35">
      <c r="A26" s="4">
        <v>22</v>
      </c>
      <c r="B26" s="5" t="s">
        <v>25</v>
      </c>
      <c r="C26" s="6"/>
      <c r="D26" s="7"/>
      <c r="E26" s="15"/>
      <c r="F26" s="6"/>
      <c r="G26" s="15"/>
      <c r="H26" s="6"/>
      <c r="I26" s="6"/>
      <c r="J26" s="11">
        <v>0</v>
      </c>
      <c r="K26" s="7">
        <v>0</v>
      </c>
      <c r="L26" s="12" t="str">
        <f t="shared" si="0"/>
        <v>-</v>
      </c>
    </row>
    <row r="27" spans="1:12" s="13" customFormat="1" ht="26.25" customHeight="1" thickBot="1" x14ac:dyDescent="0.35">
      <c r="A27" s="4">
        <v>23</v>
      </c>
      <c r="B27" s="5" t="s">
        <v>26</v>
      </c>
      <c r="C27" s="6"/>
      <c r="D27" s="7"/>
      <c r="E27" s="15"/>
      <c r="F27" s="6"/>
      <c r="G27" s="15"/>
      <c r="H27" s="6"/>
      <c r="I27" s="6"/>
      <c r="J27" s="11">
        <v>0</v>
      </c>
      <c r="K27" s="7">
        <v>0</v>
      </c>
      <c r="L27" s="12" t="str">
        <f t="shared" si="0"/>
        <v>-</v>
      </c>
    </row>
    <row r="28" spans="1:12" s="13" customFormat="1" ht="26.25" customHeight="1" thickBot="1" x14ac:dyDescent="0.35">
      <c r="A28" s="4">
        <v>24</v>
      </c>
      <c r="B28" s="5" t="s">
        <v>4</v>
      </c>
      <c r="C28" s="6">
        <v>81506</v>
      </c>
      <c r="D28" s="7">
        <v>743.90126246200009</v>
      </c>
      <c r="E28" s="8">
        <v>629.20481706600003</v>
      </c>
      <c r="F28" s="9">
        <v>4933</v>
      </c>
      <c r="G28" s="8">
        <v>33.604212500000003</v>
      </c>
      <c r="H28" s="10">
        <v>13</v>
      </c>
      <c r="I28" s="10">
        <v>771</v>
      </c>
      <c r="J28" s="11">
        <v>4145</v>
      </c>
      <c r="K28" s="7">
        <v>58.530779774999992</v>
      </c>
      <c r="L28" s="12">
        <f t="shared" si="0"/>
        <v>9.3023413342464042E-2</v>
      </c>
    </row>
    <row r="29" spans="1:12" s="13" customFormat="1" ht="26.25" customHeight="1" thickBot="1" x14ac:dyDescent="0.35">
      <c r="A29" s="4">
        <v>25</v>
      </c>
      <c r="B29" s="14" t="s">
        <v>6</v>
      </c>
      <c r="C29" s="10">
        <v>17761</v>
      </c>
      <c r="D29" s="16">
        <v>256.5079925</v>
      </c>
      <c r="E29" s="17">
        <v>207.2331848339999</v>
      </c>
      <c r="F29" s="10">
        <v>215</v>
      </c>
      <c r="G29" s="17">
        <v>2.5034999999999998</v>
      </c>
      <c r="H29" s="10">
        <v>2</v>
      </c>
      <c r="I29" s="10">
        <v>110</v>
      </c>
      <c r="J29" s="11">
        <v>2103</v>
      </c>
      <c r="K29" s="7">
        <v>25.889109693000012</v>
      </c>
      <c r="L29" s="12">
        <f t="shared" si="0"/>
        <v>0.12492743241743826</v>
      </c>
    </row>
    <row r="30" spans="1:12" s="13" customFormat="1" ht="26.25" customHeight="1" thickBot="1" x14ac:dyDescent="0.35">
      <c r="A30" s="4">
        <v>26</v>
      </c>
      <c r="B30" s="5" t="s">
        <v>27</v>
      </c>
      <c r="C30" s="6">
        <v>3648</v>
      </c>
      <c r="D30" s="7">
        <v>12.450000000000001</v>
      </c>
      <c r="E30" s="8">
        <v>12.13</v>
      </c>
      <c r="F30" s="9">
        <v>176</v>
      </c>
      <c r="G30" s="8">
        <v>0.80999999999999994</v>
      </c>
      <c r="H30" s="10">
        <v>0</v>
      </c>
      <c r="I30" s="10">
        <v>0</v>
      </c>
      <c r="J30" s="11">
        <v>860</v>
      </c>
      <c r="K30" s="7">
        <v>2.36</v>
      </c>
      <c r="L30" s="12">
        <f t="shared" si="0"/>
        <v>0.19455894476504532</v>
      </c>
    </row>
    <row r="31" spans="1:12" s="13" customFormat="1" ht="26.25" customHeight="1" thickBot="1" x14ac:dyDescent="0.35">
      <c r="A31" s="4">
        <v>27</v>
      </c>
      <c r="B31" s="5" t="s">
        <v>28</v>
      </c>
      <c r="C31" s="6">
        <v>280</v>
      </c>
      <c r="D31" s="7">
        <v>3.7</v>
      </c>
      <c r="E31" s="8">
        <v>3.29</v>
      </c>
      <c r="F31" s="9">
        <v>13</v>
      </c>
      <c r="G31" s="8">
        <v>0.22999999999999998</v>
      </c>
      <c r="H31" s="10">
        <v>0</v>
      </c>
      <c r="I31" s="10">
        <v>0</v>
      </c>
      <c r="J31" s="11">
        <v>288</v>
      </c>
      <c r="K31" s="7">
        <v>3.41</v>
      </c>
      <c r="L31" s="12">
        <f t="shared" si="0"/>
        <v>1.0364741641337387</v>
      </c>
    </row>
    <row r="32" spans="1:12" s="13" customFormat="1" ht="26.25" customHeight="1" thickBot="1" x14ac:dyDescent="0.35">
      <c r="A32" s="4">
        <v>28</v>
      </c>
      <c r="B32" s="5" t="s">
        <v>29</v>
      </c>
      <c r="C32" s="6">
        <v>1524</v>
      </c>
      <c r="D32" s="7">
        <v>31</v>
      </c>
      <c r="E32" s="8">
        <v>26.869999999999997</v>
      </c>
      <c r="F32" s="9">
        <v>85</v>
      </c>
      <c r="G32" s="8">
        <v>1.3399999999999999</v>
      </c>
      <c r="H32" s="10">
        <v>0</v>
      </c>
      <c r="I32" s="10">
        <v>0</v>
      </c>
      <c r="J32" s="11">
        <v>118</v>
      </c>
      <c r="K32" s="7">
        <v>5.27</v>
      </c>
      <c r="L32" s="12">
        <f t="shared" si="0"/>
        <v>0.19612951246743582</v>
      </c>
    </row>
    <row r="33" spans="1:12" s="13" customFormat="1" ht="26.25" customHeight="1" thickBot="1" x14ac:dyDescent="0.35">
      <c r="A33" s="4">
        <v>29</v>
      </c>
      <c r="B33" s="5" t="s">
        <v>30</v>
      </c>
      <c r="C33" s="6"/>
      <c r="D33" s="7"/>
      <c r="E33" s="15"/>
      <c r="F33" s="6"/>
      <c r="G33" s="15"/>
      <c r="H33" s="6"/>
      <c r="I33" s="6"/>
      <c r="J33" s="11">
        <v>0</v>
      </c>
      <c r="K33" s="7">
        <v>0</v>
      </c>
      <c r="L33" s="12" t="str">
        <f t="shared" si="0"/>
        <v>-</v>
      </c>
    </row>
    <row r="34" spans="1:12" s="13" customFormat="1" ht="26.25" customHeight="1" thickBot="1" x14ac:dyDescent="0.35">
      <c r="A34" s="4">
        <v>30</v>
      </c>
      <c r="B34" s="5" t="s">
        <v>5</v>
      </c>
      <c r="C34" s="6">
        <v>1220</v>
      </c>
      <c r="D34" s="7">
        <v>15.77</v>
      </c>
      <c r="E34" s="8">
        <v>14.69</v>
      </c>
      <c r="F34" s="9">
        <v>36</v>
      </c>
      <c r="G34" s="8">
        <v>0.43</v>
      </c>
      <c r="H34" s="10">
        <v>0</v>
      </c>
      <c r="I34" s="10">
        <v>0</v>
      </c>
      <c r="J34" s="11">
        <v>97</v>
      </c>
      <c r="K34" s="7">
        <v>1.44</v>
      </c>
      <c r="L34" s="12">
        <f t="shared" si="0"/>
        <v>9.8025867937372363E-2</v>
      </c>
    </row>
    <row r="35" spans="1:12" s="13" customFormat="1" ht="26.25" customHeight="1" thickBot="1" x14ac:dyDescent="0.35">
      <c r="A35" s="4">
        <v>31</v>
      </c>
      <c r="B35" s="5" t="s">
        <v>31</v>
      </c>
      <c r="C35" s="6">
        <v>0</v>
      </c>
      <c r="D35" s="23">
        <v>0</v>
      </c>
      <c r="E35" s="23">
        <v>0</v>
      </c>
      <c r="F35" s="6">
        <v>0</v>
      </c>
      <c r="G35" s="23">
        <v>0</v>
      </c>
      <c r="H35" s="6">
        <v>0</v>
      </c>
      <c r="I35" s="6">
        <v>0</v>
      </c>
      <c r="J35" s="11">
        <v>0</v>
      </c>
      <c r="K35" s="7">
        <v>0</v>
      </c>
      <c r="L35" s="12" t="str">
        <f t="shared" si="0"/>
        <v>-</v>
      </c>
    </row>
    <row r="36" spans="1:12" s="13" customFormat="1" ht="26.25" customHeight="1" thickBot="1" x14ac:dyDescent="0.35">
      <c r="A36" s="4">
        <v>32</v>
      </c>
      <c r="B36" s="5" t="s">
        <v>32</v>
      </c>
      <c r="C36" s="6">
        <v>0</v>
      </c>
      <c r="D36" s="23">
        <v>0</v>
      </c>
      <c r="E36" s="23">
        <v>0</v>
      </c>
      <c r="F36" s="6">
        <v>0</v>
      </c>
      <c r="G36" s="23">
        <v>0</v>
      </c>
      <c r="H36" s="6">
        <v>0</v>
      </c>
      <c r="I36" s="6">
        <v>0</v>
      </c>
      <c r="J36" s="11">
        <v>0</v>
      </c>
      <c r="K36" s="7">
        <v>0</v>
      </c>
      <c r="L36" s="12" t="str">
        <f t="shared" si="0"/>
        <v>-</v>
      </c>
    </row>
    <row r="37" spans="1:12" s="13" customFormat="1" ht="26.25" customHeight="1" thickBot="1" x14ac:dyDescent="0.35">
      <c r="A37" s="4">
        <v>33</v>
      </c>
      <c r="B37" s="5" t="s">
        <v>33</v>
      </c>
      <c r="C37" s="6">
        <v>0</v>
      </c>
      <c r="D37" s="23">
        <v>0</v>
      </c>
      <c r="E37" s="23">
        <v>0</v>
      </c>
      <c r="F37" s="6">
        <v>0</v>
      </c>
      <c r="G37" s="23">
        <v>0</v>
      </c>
      <c r="H37" s="6">
        <v>0</v>
      </c>
      <c r="I37" s="6">
        <v>0</v>
      </c>
      <c r="J37" s="11">
        <v>0</v>
      </c>
      <c r="K37" s="7">
        <v>0</v>
      </c>
      <c r="L37" s="12" t="str">
        <f t="shared" si="0"/>
        <v>-</v>
      </c>
    </row>
    <row r="38" spans="1:12" s="13" customFormat="1" ht="26.25" customHeight="1" thickBot="1" x14ac:dyDescent="0.35">
      <c r="A38" s="4">
        <v>34</v>
      </c>
      <c r="B38" s="5" t="s">
        <v>34</v>
      </c>
      <c r="C38" s="6">
        <v>0</v>
      </c>
      <c r="D38" s="23">
        <v>0</v>
      </c>
      <c r="E38" s="23">
        <v>0</v>
      </c>
      <c r="F38" s="6">
        <v>0</v>
      </c>
      <c r="G38" s="23">
        <v>0</v>
      </c>
      <c r="H38" s="6">
        <v>0</v>
      </c>
      <c r="I38" s="6">
        <v>0</v>
      </c>
      <c r="J38" s="11">
        <v>0</v>
      </c>
      <c r="K38" s="7">
        <v>0</v>
      </c>
      <c r="L38" s="12" t="str">
        <f t="shared" si="0"/>
        <v>-</v>
      </c>
    </row>
    <row r="39" spans="1:12" s="13" customFormat="1" ht="26.25" customHeight="1" thickBot="1" x14ac:dyDescent="0.35">
      <c r="A39" s="4">
        <v>35</v>
      </c>
      <c r="B39" s="5" t="s">
        <v>35</v>
      </c>
      <c r="C39" s="6">
        <v>0</v>
      </c>
      <c r="D39" s="23">
        <v>0</v>
      </c>
      <c r="E39" s="23">
        <v>0</v>
      </c>
      <c r="F39" s="6">
        <v>0</v>
      </c>
      <c r="G39" s="23">
        <v>0</v>
      </c>
      <c r="H39" s="6">
        <v>0</v>
      </c>
      <c r="I39" s="6">
        <v>0</v>
      </c>
      <c r="J39" s="11">
        <v>0</v>
      </c>
      <c r="K39" s="7">
        <v>0</v>
      </c>
      <c r="L39" s="12" t="str">
        <f t="shared" si="0"/>
        <v>-</v>
      </c>
    </row>
    <row r="40" spans="1:12" s="13" customFormat="1" ht="26.25" customHeight="1" thickBot="1" x14ac:dyDescent="0.35">
      <c r="A40" s="4">
        <v>36</v>
      </c>
      <c r="B40" s="5" t="s">
        <v>36</v>
      </c>
      <c r="C40" s="6">
        <v>0</v>
      </c>
      <c r="D40" s="23">
        <v>0</v>
      </c>
      <c r="E40" s="23">
        <v>0</v>
      </c>
      <c r="F40" s="6">
        <v>0</v>
      </c>
      <c r="G40" s="23">
        <v>0</v>
      </c>
      <c r="H40" s="6">
        <v>0</v>
      </c>
      <c r="I40" s="6">
        <v>0</v>
      </c>
      <c r="J40" s="11">
        <v>0</v>
      </c>
      <c r="K40" s="7">
        <v>0</v>
      </c>
      <c r="L40" s="12" t="str">
        <f t="shared" si="0"/>
        <v>-</v>
      </c>
    </row>
    <row r="41" spans="1:12" s="13" customFormat="1" ht="26.25" customHeight="1" thickBot="1" x14ac:dyDescent="0.35">
      <c r="A41" s="30" t="s">
        <v>0</v>
      </c>
      <c r="B41" s="30"/>
      <c r="C41" s="18">
        <f t="shared" ref="C41:K41" si="1">SUM(C5:C40)</f>
        <v>786077</v>
      </c>
      <c r="D41" s="19">
        <f t="shared" si="1"/>
        <v>7755.2462564920024</v>
      </c>
      <c r="E41" s="19">
        <f t="shared" si="1"/>
        <v>5794.1247357479988</v>
      </c>
      <c r="F41" s="18">
        <f t="shared" si="1"/>
        <v>22666</v>
      </c>
      <c r="G41" s="19">
        <f t="shared" si="1"/>
        <v>346.78754100100002</v>
      </c>
      <c r="H41" s="18">
        <f t="shared" si="1"/>
        <v>783</v>
      </c>
      <c r="I41" s="18">
        <f t="shared" si="1"/>
        <v>4180</v>
      </c>
      <c r="J41" s="20">
        <f t="shared" si="1"/>
        <v>18753</v>
      </c>
      <c r="K41" s="19">
        <f t="shared" si="1"/>
        <v>279.70176789300001</v>
      </c>
      <c r="L41" s="21">
        <f t="shared" si="0"/>
        <v>4.8273342506302053E-2</v>
      </c>
    </row>
  </sheetData>
  <mergeCells count="10">
    <mergeCell ref="A2:L2"/>
    <mergeCell ref="A1:L1"/>
    <mergeCell ref="J3:L3"/>
    <mergeCell ref="A41:B41"/>
    <mergeCell ref="A3:A4"/>
    <mergeCell ref="B3:B4"/>
    <mergeCell ref="C3:E3"/>
    <mergeCell ref="F3:G3"/>
    <mergeCell ref="H3:H4"/>
    <mergeCell ref="I3:I4"/>
  </mergeCells>
  <printOptions horizontalCentered="1" verticalCentered="1"/>
  <pageMargins left="0.19685039370078741" right="0.19685039370078741" top="0.11811023622047245" bottom="0.11811023622047245" header="0.11811023622047245" footer="0.11811023622047245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BANK-WISE CROP</vt:lpstr>
      <vt:lpstr>'BANK-WISE CROP'!Print_Area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2023-03-24T09:32:58Z</dcterms:modified>
</cp:coreProperties>
</file>